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d Alm\Documents\"/>
    </mc:Choice>
  </mc:AlternateContent>
  <xr:revisionPtr revIDLastSave="0" documentId="12_ncr:400001_{82066300-F533-49CF-8AEC-489A6A565B45}" xr6:coauthVersionLast="28" xr6:coauthVersionMax="28" xr10:uidLastSave="{00000000-0000-0000-0000-000000000000}"/>
  <bookViews>
    <workbookView xWindow="0" yWindow="0" windowWidth="17256" windowHeight="5628" xr2:uid="{A8C2AEB2-AC63-41BA-BE44-4FA4EA7258A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I2" i="1"/>
  <c r="H2" i="1"/>
  <c r="G2" i="1"/>
  <c r="F2" i="1"/>
  <c r="D2" i="1"/>
  <c r="E2" i="1"/>
  <c r="C2" i="1"/>
  <c r="B3" i="1"/>
  <c r="B4" i="1" s="1"/>
  <c r="B5" i="1" s="1"/>
  <c r="B6" i="1" s="1"/>
  <c r="B7" i="1" s="1"/>
  <c r="I7" i="1" s="1"/>
  <c r="O4" i="1" l="1"/>
  <c r="L7" i="1"/>
  <c r="N6" i="1"/>
  <c r="M6" i="1"/>
  <c r="N4" i="1"/>
  <c r="L6" i="1"/>
  <c r="P3" i="1"/>
  <c r="P7" i="1"/>
  <c r="Q5" i="1"/>
  <c r="O3" i="1"/>
  <c r="D3" i="1"/>
  <c r="O7" i="1"/>
  <c r="P5" i="1"/>
  <c r="N3" i="1"/>
  <c r="N7" i="1"/>
  <c r="L5" i="1"/>
  <c r="M3" i="1"/>
  <c r="P4" i="1"/>
  <c r="M7" i="1"/>
  <c r="Q4" i="1"/>
  <c r="L3" i="1"/>
  <c r="Q6" i="1"/>
  <c r="O5" i="1"/>
  <c r="M4" i="1"/>
  <c r="P6" i="1"/>
  <c r="N5" i="1"/>
  <c r="L4" i="1"/>
  <c r="J5" i="1"/>
  <c r="Q7" i="1"/>
  <c r="O6" i="1"/>
  <c r="M5" i="1"/>
  <c r="Q3" i="1"/>
  <c r="I6" i="1"/>
  <c r="K4" i="1"/>
  <c r="H6" i="1"/>
  <c r="I5" i="1"/>
  <c r="J4" i="1"/>
  <c r="K3" i="1"/>
  <c r="C3" i="1"/>
  <c r="F7" i="1"/>
  <c r="G6" i="1"/>
  <c r="H5" i="1"/>
  <c r="I4" i="1"/>
  <c r="J3" i="1"/>
  <c r="F6" i="1"/>
  <c r="D7" i="1"/>
  <c r="E6" i="1"/>
  <c r="F5" i="1"/>
  <c r="G4" i="1"/>
  <c r="H3" i="1"/>
  <c r="C4" i="1"/>
  <c r="H4" i="1"/>
  <c r="K7" i="1"/>
  <c r="C7" i="1"/>
  <c r="D6" i="1"/>
  <c r="E5" i="1"/>
  <c r="F4" i="1"/>
  <c r="G3" i="1"/>
  <c r="H7" i="1"/>
  <c r="G7" i="1"/>
  <c r="E7" i="1"/>
  <c r="G5" i="1"/>
  <c r="I3" i="1"/>
  <c r="J7" i="1"/>
  <c r="K6" i="1"/>
  <c r="C6" i="1"/>
  <c r="D5" i="1"/>
  <c r="E4" i="1"/>
  <c r="F3" i="1"/>
  <c r="J6" i="1"/>
  <c r="K5" i="1"/>
  <c r="C5" i="1"/>
  <c r="D4" i="1"/>
  <c r="E3" i="1"/>
</calcChain>
</file>

<file path=xl/sharedStrings.xml><?xml version="1.0" encoding="utf-8"?>
<sst xmlns="http://schemas.openxmlformats.org/spreadsheetml/2006/main" count="22" uniqueCount="22">
  <si>
    <t>One Night</t>
  </si>
  <si>
    <t>Two Nights</t>
  </si>
  <si>
    <t>Three Nights</t>
  </si>
  <si>
    <t>Four Nights</t>
  </si>
  <si>
    <t>Five Nights</t>
  </si>
  <si>
    <t>Six Nights</t>
  </si>
  <si>
    <t>4/4 sold</t>
  </si>
  <si>
    <t>5/5 sold</t>
  </si>
  <si>
    <t>1/1 sold</t>
  </si>
  <si>
    <t>2/2 sold</t>
  </si>
  <si>
    <t>3/3 sold</t>
  </si>
  <si>
    <t>6/6 sold</t>
  </si>
  <si>
    <t>7/7 sold</t>
  </si>
  <si>
    <t>8/8 sold</t>
  </si>
  <si>
    <t>9/9 sold</t>
  </si>
  <si>
    <t>10/10 sold</t>
  </si>
  <si>
    <t>11/11 sold</t>
  </si>
  <si>
    <t>12/12 sold</t>
  </si>
  <si>
    <t>13/13 sold</t>
  </si>
  <si>
    <t>14/14 sold</t>
  </si>
  <si>
    <t>15/15 sold</t>
  </si>
  <si>
    <t>16/16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</si>
</sst>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1">
    <cellStyle name="Normal" xfId="0" builtinId="0"/>
  </cellStyles>
  <dxfs count="20">
    <dxf>
      <font>
        <color theme="1"/>
      </font>
      <fill>
        <patternFill>
          <bgColor theme="0"/>
        </patternFill>
      </fill>
    </dxf>
    <dxf>
      <font>
        <color rgb="FFFF0000"/>
      </font>
      <fill>
        <patternFill>
          <bgColor rgb="FFFFBDBD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BDBD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DBD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BDBD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  <fill>
        <patternFill>
          <bgColor rgb="FFFFFFD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BDBD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1F9E-499B-4038-91D0-9010B6C730C4}">
  <dimension ref="A1:Q7"/>
  <sheetViews>
    <sheetView tabSelected="1" workbookViewId="0">
      <selection activeCell="P6" sqref="P6"/>
    </sheetView>
  </sheetViews>
  <sheetFormatPr defaultRowHeight="14.4" x14ac:dyDescent="0.3"/>
  <cols>
    <col min="1" max="1" width="14.109375" bestFit="1" customWidth="1"/>
    <col min="11" max="17" width="9.5546875" bestFit="1" customWidth="1"/>
  </cols>
  <sheetData>
    <row r="1" spans="1:17" x14ac:dyDescent="0.3">
      <c r="A1" s="1"/>
      <c r="B1" s="14" t="s">
        <v>8</v>
      </c>
      <c r="C1" s="15" t="s">
        <v>9</v>
      </c>
      <c r="D1" s="15" t="s">
        <v>10</v>
      </c>
      <c r="E1" s="15" t="s">
        <v>6</v>
      </c>
      <c r="F1" s="15" t="s">
        <v>7</v>
      </c>
      <c r="G1" s="15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6" t="s">
        <v>21</v>
      </c>
    </row>
    <row r="2" spans="1:17" x14ac:dyDescent="0.3">
      <c r="A2" s="11" t="s">
        <v>0</v>
      </c>
      <c r="B2" s="4">
        <v>0.75</v>
      </c>
      <c r="C2" s="5">
        <f>B2^2</f>
        <v>0.5625</v>
      </c>
      <c r="D2" s="5">
        <f>B2^3</f>
        <v>0.421875</v>
      </c>
      <c r="E2" s="5">
        <f>B2^4</f>
        <v>0.31640625</v>
      </c>
      <c r="F2" s="5">
        <f>B2^5</f>
        <v>0.2373046875</v>
      </c>
      <c r="G2" s="5">
        <f>B2^6</f>
        <v>0.177978515625</v>
      </c>
      <c r="H2" s="5">
        <f>B2^7</f>
        <v>0.13348388671875</v>
      </c>
      <c r="I2" s="5">
        <f>B2^8</f>
        <v>0.1001129150390625</v>
      </c>
      <c r="J2" s="5">
        <f>B2^9</f>
        <v>7.5084686279296875E-2</v>
      </c>
      <c r="K2" s="5">
        <f>B2^10</f>
        <v>5.6313514709472656E-2</v>
      </c>
      <c r="L2" s="5">
        <f>B2^11</f>
        <v>4.2235136032104492E-2</v>
      </c>
      <c r="M2" s="5">
        <f>B2^12</f>
        <v>3.1676352024078369E-2</v>
      </c>
      <c r="N2" s="5">
        <f>B2^13</f>
        <v>2.3757264018058777E-2</v>
      </c>
      <c r="O2" s="5">
        <f>B2^14</f>
        <v>1.7817948013544083E-2</v>
      </c>
      <c r="P2" s="5">
        <f>B2^15</f>
        <v>1.3363461010158062E-2</v>
      </c>
      <c r="Q2" s="6">
        <f>B2^16</f>
        <v>1.0022595757618546E-2</v>
      </c>
    </row>
    <row r="3" spans="1:17" x14ac:dyDescent="0.3">
      <c r="A3" s="12" t="s">
        <v>1</v>
      </c>
      <c r="B3" s="7">
        <f>1-(1-B2)*0.25</f>
        <v>0.9375</v>
      </c>
      <c r="C3" s="2">
        <f t="shared" ref="C3:C7" si="0">B3^2</f>
        <v>0.87890625</v>
      </c>
      <c r="D3" s="2">
        <f t="shared" ref="D3:D7" si="1">B3^3</f>
        <v>0.823974609375</v>
      </c>
      <c r="E3" s="2">
        <f t="shared" ref="E3:E7" si="2">B3^4</f>
        <v>0.7724761962890625</v>
      </c>
      <c r="F3" s="2">
        <f t="shared" ref="F3:F7" si="3">B3^5</f>
        <v>0.72419643402099609</v>
      </c>
      <c r="G3" s="2">
        <f t="shared" ref="G3:G7" si="4">B3^6</f>
        <v>0.67893415689468384</v>
      </c>
      <c r="H3" s="2">
        <f t="shared" ref="H3:H7" si="5">B3^7</f>
        <v>0.6365007720887661</v>
      </c>
      <c r="I3" s="2">
        <f t="shared" ref="I3:I7" si="6">B3^8</f>
        <v>0.59671947383321822</v>
      </c>
      <c r="J3" s="2">
        <f t="shared" ref="J3:J7" si="7">B3^9</f>
        <v>0.55942450671864208</v>
      </c>
      <c r="K3" s="2">
        <f t="shared" ref="K3:K7" si="8">B3^10</f>
        <v>0.52446047504872695</v>
      </c>
      <c r="L3" s="2">
        <f t="shared" ref="L3:L7" si="9">B3^11</f>
        <v>0.49168169535818151</v>
      </c>
      <c r="M3" s="2">
        <f t="shared" ref="M3:M7" si="10">B3^12</f>
        <v>0.46095158939829517</v>
      </c>
      <c r="N3" s="2">
        <f t="shared" ref="N3:N7" si="11">B3^13</f>
        <v>0.43214211506090172</v>
      </c>
      <c r="O3" s="2">
        <f t="shared" ref="O3:O7" si="12">B3^14</f>
        <v>0.40513323286959535</v>
      </c>
      <c r="P3" s="2">
        <f t="shared" ref="P3:P7" si="13">B3^15</f>
        <v>0.37981240581524567</v>
      </c>
      <c r="Q3" s="8">
        <f t="shared" ref="Q3:Q7" si="14">B3^16</f>
        <v>0.35607413045179281</v>
      </c>
    </row>
    <row r="4" spans="1:17" x14ac:dyDescent="0.3">
      <c r="A4" s="12" t="s">
        <v>2</v>
      </c>
      <c r="B4" s="7">
        <f t="shared" ref="B4:B7" si="15">1-(1-B3)*0.25</f>
        <v>0.984375</v>
      </c>
      <c r="C4" s="2">
        <f t="shared" si="0"/>
        <v>0.968994140625</v>
      </c>
      <c r="D4" s="2">
        <f t="shared" si="1"/>
        <v>0.95385360717773438</v>
      </c>
      <c r="E4" s="2">
        <f t="shared" si="2"/>
        <v>0.93894964456558228</v>
      </c>
      <c r="F4" s="2">
        <f t="shared" si="3"/>
        <v>0.92427855636924505</v>
      </c>
      <c r="G4" s="2">
        <f t="shared" si="4"/>
        <v>0.9098367039259756</v>
      </c>
      <c r="H4" s="2">
        <f t="shared" si="5"/>
        <v>0.89562050542713223</v>
      </c>
      <c r="I4" s="2">
        <f t="shared" si="6"/>
        <v>0.88162643502983329</v>
      </c>
      <c r="J4" s="2">
        <f t="shared" si="7"/>
        <v>0.8678510219824922</v>
      </c>
      <c r="K4" s="2">
        <f t="shared" si="8"/>
        <v>0.8542908497640157</v>
      </c>
      <c r="L4" s="2">
        <f t="shared" si="9"/>
        <v>0.840942555236453</v>
      </c>
      <c r="M4" s="2">
        <f t="shared" si="10"/>
        <v>0.82780282781088343</v>
      </c>
      <c r="N4" s="2">
        <f t="shared" si="11"/>
        <v>0.81486840862633836</v>
      </c>
      <c r="O4" s="2">
        <f t="shared" si="12"/>
        <v>0.80213608974155182</v>
      </c>
      <c r="P4" s="2">
        <f t="shared" si="13"/>
        <v>0.78960271333934007</v>
      </c>
      <c r="Q4" s="8">
        <f t="shared" si="14"/>
        <v>0.77726517094341285</v>
      </c>
    </row>
    <row r="5" spans="1:17" x14ac:dyDescent="0.3">
      <c r="A5" s="12" t="s">
        <v>3</v>
      </c>
      <c r="B5" s="7">
        <f t="shared" si="15"/>
        <v>0.99609375</v>
      </c>
      <c r="C5" s="2">
        <f t="shared" si="0"/>
        <v>0.9922027587890625</v>
      </c>
      <c r="D5" s="2">
        <f t="shared" si="1"/>
        <v>0.98832696676254272</v>
      </c>
      <c r="E5" s="2">
        <f t="shared" si="2"/>
        <v>0.98446631454862654</v>
      </c>
      <c r="F5" s="2">
        <f t="shared" si="3"/>
        <v>0.98062074300742097</v>
      </c>
      <c r="G5" s="2">
        <f t="shared" si="4"/>
        <v>0.97679019323004823</v>
      </c>
      <c r="H5" s="2">
        <f t="shared" si="5"/>
        <v>0.97297460653774337</v>
      </c>
      <c r="I5" s="2">
        <f t="shared" si="6"/>
        <v>0.9691739244809553</v>
      </c>
      <c r="J5" s="2">
        <f t="shared" si="7"/>
        <v>0.96538808883845162</v>
      </c>
      <c r="K5" s="2">
        <f t="shared" si="8"/>
        <v>0.96161704161642636</v>
      </c>
      <c r="L5" s="2">
        <f t="shared" si="9"/>
        <v>0.95786072504761222</v>
      </c>
      <c r="M5" s="2">
        <f t="shared" si="10"/>
        <v>0.95411908159039494</v>
      </c>
      <c r="N5" s="2">
        <f t="shared" si="11"/>
        <v>0.95039205392793247</v>
      </c>
      <c r="O5" s="2">
        <f t="shared" si="12"/>
        <v>0.94667958496727644</v>
      </c>
      <c r="P5" s="2">
        <f t="shared" si="13"/>
        <v>0.9429816178384981</v>
      </c>
      <c r="Q5" s="8">
        <f t="shared" si="14"/>
        <v>0.93929809589381641</v>
      </c>
    </row>
    <row r="6" spans="1:17" x14ac:dyDescent="0.3">
      <c r="A6" s="12" t="s">
        <v>4</v>
      </c>
      <c r="B6" s="7">
        <f t="shared" si="15"/>
        <v>0.9990234375</v>
      </c>
      <c r="C6" s="2">
        <f t="shared" si="0"/>
        <v>0.99804782867431641</v>
      </c>
      <c r="D6" s="2">
        <f t="shared" si="1"/>
        <v>0.99707317259162664</v>
      </c>
      <c r="E6" s="2">
        <f t="shared" si="2"/>
        <v>0.99609946832151763</v>
      </c>
      <c r="F6" s="2">
        <f t="shared" si="3"/>
        <v>0.9951267149344849</v>
      </c>
      <c r="G6" s="2">
        <f t="shared" si="4"/>
        <v>0.99415491150193169</v>
      </c>
      <c r="H6" s="2">
        <f t="shared" si="5"/>
        <v>0.99318405709616808</v>
      </c>
      <c r="I6" s="2">
        <f t="shared" si="6"/>
        <v>0.99221415079041009</v>
      </c>
      <c r="J6" s="2">
        <f t="shared" si="7"/>
        <v>0.99124519165877878</v>
      </c>
      <c r="K6" s="2">
        <f t="shared" si="8"/>
        <v>0.9902771787762995</v>
      </c>
      <c r="L6" s="2">
        <f t="shared" si="9"/>
        <v>0.98931011121890078</v>
      </c>
      <c r="M6" s="2">
        <f t="shared" si="10"/>
        <v>0.98834398806341361</v>
      </c>
      <c r="N6" s="2">
        <f t="shared" si="11"/>
        <v>0.98737880838757042</v>
      </c>
      <c r="O6" s="2">
        <f t="shared" si="12"/>
        <v>0.98641457127000443</v>
      </c>
      <c r="P6" s="2">
        <f t="shared" si="13"/>
        <v>0.9854512757902486</v>
      </c>
      <c r="Q6" s="8">
        <f t="shared" si="14"/>
        <v>0.98448892102873464</v>
      </c>
    </row>
    <row r="7" spans="1:17" x14ac:dyDescent="0.3">
      <c r="A7" s="13" t="s">
        <v>5</v>
      </c>
      <c r="B7" s="9">
        <f t="shared" si="15"/>
        <v>0.999755859375</v>
      </c>
      <c r="C7" s="3">
        <f t="shared" si="0"/>
        <v>0.99951177835464478</v>
      </c>
      <c r="D7" s="3">
        <f t="shared" si="1"/>
        <v>0.99926775692438241</v>
      </c>
      <c r="E7" s="3">
        <f t="shared" si="2"/>
        <v>0.99902379506966454</v>
      </c>
      <c r="F7" s="3">
        <f t="shared" si="3"/>
        <v>0.99877989277594637</v>
      </c>
      <c r="G7" s="3">
        <f t="shared" si="4"/>
        <v>0.99853605002868662</v>
      </c>
      <c r="H7" s="3">
        <f t="shared" si="5"/>
        <v>0.9982922668133476</v>
      </c>
      <c r="I7" s="3">
        <f t="shared" si="6"/>
        <v>0.99804854311539515</v>
      </c>
      <c r="J7" s="3">
        <f t="shared" si="7"/>
        <v>0.99780487892029857</v>
      </c>
      <c r="K7" s="3">
        <f t="shared" si="8"/>
        <v>0.99756127421353091</v>
      </c>
      <c r="L7" s="3">
        <f t="shared" si="9"/>
        <v>0.9973177289805687</v>
      </c>
      <c r="M7" s="3">
        <f t="shared" si="10"/>
        <v>0.99707424320689175</v>
      </c>
      <c r="N7" s="3">
        <f t="shared" si="11"/>
        <v>0.99683081687798381</v>
      </c>
      <c r="O7" s="3">
        <f t="shared" si="12"/>
        <v>0.99658744997933202</v>
      </c>
      <c r="P7" s="3">
        <f t="shared" si="13"/>
        <v>0.99634414249642689</v>
      </c>
      <c r="Q7" s="10">
        <f t="shared" si="14"/>
        <v>0.99610089441476279</v>
      </c>
    </row>
  </sheetData>
  <conditionalFormatting sqref="B2:Q7">
    <cfRule type="cellIs" dxfId="4" priority="2" operator="greaterThan">
      <formula>0.9</formula>
    </cfRule>
    <cfRule type="cellIs" dxfId="3" priority="3" operator="greaterThanOrEqual">
      <formula>0.75</formula>
    </cfRule>
    <cfRule type="cellIs" dxfId="2" priority="6" operator="greaterThanOrEqual">
      <formula>0.5</formula>
    </cfRule>
    <cfRule type="cellIs" dxfId="1" priority="7" operator="lessThan">
      <formula>0.5</formula>
    </cfRule>
  </conditionalFormatting>
  <conditionalFormatting sqref="B1:Q7">
    <cfRule type="cellIs" dxfId="0" priority="1" operator="greaterThanOrEqual">
      <formula>0.99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Alm</dc:creator>
  <cp:lastModifiedBy>Edward Alm</cp:lastModifiedBy>
  <dcterms:created xsi:type="dcterms:W3CDTF">2018-03-27T17:23:03Z</dcterms:created>
  <dcterms:modified xsi:type="dcterms:W3CDTF">2018-03-27T17:50:06Z</dcterms:modified>
</cp:coreProperties>
</file>